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0" yWindow="100" windowWidth="18850" windowHeight="7080"/>
  </bookViews>
  <sheets>
    <sheet name="Einführung" sheetId="1" r:id="rId1"/>
    <sheet name="Situation 1" sheetId="2" r:id="rId2"/>
    <sheet name="Situation 2" sheetId="3" r:id="rId3"/>
  </sheets>
  <definedNames>
    <definedName name="Mitarbeiter">Einführung!$B$51:$B$57</definedName>
    <definedName name="W_Tag">Einführung!$A$51:$A$57</definedName>
    <definedName name="Werte">Einführung!$A$33:$A$46</definedName>
  </definedNames>
  <calcPr calcId="145621"/>
</workbook>
</file>

<file path=xl/calcChain.xml><?xml version="1.0" encoding="utf-8"?>
<calcChain xmlns="http://schemas.openxmlformats.org/spreadsheetml/2006/main">
  <c r="C6" i="3" l="1"/>
  <c r="C7" i="3"/>
  <c r="I48" i="1" l="1"/>
  <c r="I47" i="1"/>
  <c r="F39" i="1"/>
  <c r="F38" i="1"/>
  <c r="F34" i="1"/>
  <c r="F33" i="1"/>
  <c r="G29" i="1"/>
  <c r="G28" i="1"/>
</calcChain>
</file>

<file path=xl/sharedStrings.xml><?xml version="1.0" encoding="utf-8"?>
<sst xmlns="http://schemas.openxmlformats.org/spreadsheetml/2006/main" count="209" uniqueCount="88">
  <si>
    <t>Hausname</t>
  </si>
  <si>
    <t>Abteilung</t>
  </si>
  <si>
    <t>Thule</t>
  </si>
  <si>
    <t>Verwaltung</t>
  </si>
  <si>
    <t>Raub</t>
  </si>
  <si>
    <t>Produktion</t>
  </si>
  <si>
    <t>Guhl</t>
  </si>
  <si>
    <t>Schwebeling</t>
  </si>
  <si>
    <t>Wagner</t>
  </si>
  <si>
    <t>Wottrich</t>
  </si>
  <si>
    <t>Doerk</t>
  </si>
  <si>
    <t>Rotter</t>
  </si>
  <si>
    <t>Müller</t>
  </si>
  <si>
    <t>Saslona</t>
  </si>
  <si>
    <t>Gonzales</t>
  </si>
  <si>
    <t>Salto</t>
  </si>
  <si>
    <t>Technik</t>
  </si>
  <si>
    <t>Batulovac</t>
  </si>
  <si>
    <t>Aushilfe</t>
  </si>
  <si>
    <t>Platt</t>
  </si>
  <si>
    <t>Warke</t>
  </si>
  <si>
    <t>Malder</t>
  </si>
  <si>
    <t>Melcher</t>
  </si>
  <si>
    <t>Geschlecht</t>
  </si>
  <si>
    <t>Verkauf</t>
  </si>
  <si>
    <t>weiblich</t>
  </si>
  <si>
    <t>männlich</t>
  </si>
  <si>
    <t>Alter</t>
  </si>
  <si>
    <t>...  männlichen Mitarbeiter im Verkauf:</t>
  </si>
  <si>
    <t>… weiblichen Mitarbeiter über 40</t>
  </si>
  <si>
    <t>...  männlichen Mitarbeiter im Verkauf über 40</t>
  </si>
  <si>
    <t>… männlichen Mitarbeiter  zwischen 20 und 49 Jahren:</t>
  </si>
  <si>
    <t>Kurzfristige Erkrankungen</t>
  </si>
  <si>
    <t>(A = Arbeitstag; samstags und an Sonn- und Feiertagen ist arbeitsfrei)</t>
  </si>
  <si>
    <t>Wochentag</t>
  </si>
  <si>
    <t>Datum</t>
  </si>
  <si>
    <t>Anzahl</t>
  </si>
  <si>
    <t>Erkrankungen</t>
  </si>
  <si>
    <t>Samstag</t>
  </si>
  <si>
    <t>Sonntag</t>
  </si>
  <si>
    <t>Montag</t>
  </si>
  <si>
    <t>A</t>
  </si>
  <si>
    <t>Atemwege</t>
  </si>
  <si>
    <t>Sonstige</t>
  </si>
  <si>
    <t>Dienstag</t>
  </si>
  <si>
    <t>Rücken</t>
  </si>
  <si>
    <t>Magen/Darm</t>
  </si>
  <si>
    <t>Migräne</t>
  </si>
  <si>
    <t>Mittwoch</t>
  </si>
  <si>
    <t>Donnerstag</t>
  </si>
  <si>
    <t>Feiertag</t>
  </si>
  <si>
    <t>Freitag</t>
  </si>
  <si>
    <t>Ermitteln Sie die Anzahl der Erkrankungen!</t>
  </si>
  <si>
    <t>Ermitteln Sie die Anzahl der Arbeitstage!</t>
  </si>
  <si>
    <t>Ermitteln Sie die Anzahl:</t>
  </si>
  <si>
    <t>Wertebereich</t>
  </si>
  <si>
    <t>Beispiel:</t>
  </si>
  <si>
    <t>Eingabe:</t>
  </si>
  <si>
    <t>Ergebnis:</t>
  </si>
  <si>
    <t>Zählen Sie die Werte!</t>
  </si>
  <si>
    <t>B</t>
  </si>
  <si>
    <t>=ZÄHLENWENN(A7:A20;"A")</t>
  </si>
  <si>
    <t>C</t>
  </si>
  <si>
    <t>=ZÄHLENWENN(A7:A20;"B")</t>
  </si>
  <si>
    <t>D</t>
  </si>
  <si>
    <t>Es ist hier auch möglich mit Zellnamen zu arbeiten!</t>
  </si>
  <si>
    <t>Zählen Sie die Einträge "A"!</t>
  </si>
  <si>
    <t>=ZÄHLENWENN(Werte;"A")</t>
  </si>
  <si>
    <t>Zählen Sie die Einträge "B"!</t>
  </si>
  <si>
    <t>=ZÄHLENWENN(Werte;"B")</t>
  </si>
  <si>
    <t>Es ist hier auch möglich mit Zellbezügen zu arbeiten!</t>
  </si>
  <si>
    <t>=ZÄHLENWENN(Werte;F17)</t>
  </si>
  <si>
    <t>=ZÄHLENWENN(Werte;F18)</t>
  </si>
  <si>
    <t>Mitarbeiter</t>
  </si>
  <si>
    <t>Wie oft hat …</t>
  </si>
  <si>
    <t>=ZÄHLENWENNS(Mitarbeiter;D27;W_Tag;E27)</t>
  </si>
  <si>
    <t>Berger</t>
  </si>
  <si>
    <t>… geleistet?</t>
  </si>
  <si>
    <t>=ZÄHLENWENNS(Mitarbeiter;D28;W_Tag;E28)</t>
  </si>
  <si>
    <r>
      <t>Es können sogar mehrere Krit erien in die Abfrage geschrieben werden!
     =</t>
    </r>
    <r>
      <rPr>
        <sz val="12"/>
        <color indexed="10"/>
        <rFont val="Arial"/>
        <family val="2"/>
      </rPr>
      <t>ZÄHLENWENNS</t>
    </r>
    <r>
      <rPr>
        <sz val="12"/>
        <rFont val="Arial"/>
        <family val="2"/>
      </rPr>
      <t>(</t>
    </r>
    <r>
      <rPr>
        <sz val="12"/>
        <color theme="3" tint="0.39997558519241921"/>
        <rFont val="Arial"/>
        <family val="2"/>
      </rPr>
      <t>Suchbereich1</t>
    </r>
    <r>
      <rPr>
        <sz val="12"/>
        <rFont val="Arial"/>
        <family val="2"/>
      </rPr>
      <t>;</t>
    </r>
    <r>
      <rPr>
        <sz val="12"/>
        <color rgb="FFFFFF00"/>
        <rFont val="Arial"/>
        <family val="2"/>
      </rPr>
      <t>Suchkriterium1</t>
    </r>
    <r>
      <rPr>
        <sz val="12"/>
        <rFont val="Arial"/>
        <family val="2"/>
      </rPr>
      <t>;</t>
    </r>
    <r>
      <rPr>
        <sz val="12"/>
        <color theme="3" tint="0.39997558519241921"/>
        <rFont val="Arial"/>
        <family val="2"/>
      </rPr>
      <t>Suchbereich2</t>
    </r>
    <r>
      <rPr>
        <sz val="12"/>
        <rFont val="Arial"/>
        <family val="2"/>
      </rPr>
      <t>;</t>
    </r>
    <r>
      <rPr>
        <sz val="12"/>
        <color rgb="FFFFFF00"/>
        <rFont val="Arial"/>
        <family val="2"/>
      </rPr>
      <t>Suchkriterium2</t>
    </r>
    <r>
      <rPr>
        <sz val="12"/>
        <rFont val="Arial"/>
        <family val="2"/>
      </rPr>
      <t xml:space="preserve">)     </t>
    </r>
  </si>
  <si>
    <t>Abgeschlossene Verträge</t>
  </si>
  <si>
    <t>Wie viele Verträge haben die Mitarbeiter
am …………………..... abgeschlossen?</t>
  </si>
  <si>
    <t>Wie oft steht in der 
Liste der Buchstabe …?</t>
  </si>
  <si>
    <t>… Mitarbeiter/-innen:</t>
  </si>
  <si>
    <t>...  weiblichen Mitarbeiterinnen:</t>
  </si>
  <si>
    <t>...  männlichen Mitarbeiter:</t>
  </si>
  <si>
    <t>...  weiblichen Aushilfen:</t>
  </si>
  <si>
    <t>Anzahl aller 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</si>
</sst>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€&quot;;[Red]\-#,##0\ &quot;€&quot;"/>
    <numFmt numFmtId="164" formatCode="dddd"/>
  </numFmts>
  <fonts count="9" x14ac:knownFonts="1">
    <font>
      <sz val="11"/>
      <color theme="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9"/>
      <name val="Verdana"/>
      <family val="2"/>
    </font>
    <font>
      <sz val="9"/>
      <name val="Arial"/>
      <family val="2"/>
    </font>
    <font>
      <sz val="12"/>
      <color indexed="10"/>
      <name val="Arial"/>
      <family val="2"/>
    </font>
    <font>
      <sz val="12"/>
      <color theme="3" tint="0.39997558519241921"/>
      <name val="Arial"/>
      <family val="2"/>
    </font>
    <font>
      <sz val="12"/>
      <color rgb="FFFFFF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/>
    <xf numFmtId="14" fontId="1" fillId="0" borderId="0" xfId="0" applyNumberFormat="1" applyFont="1" applyAlignment="1"/>
    <xf numFmtId="1" fontId="1" fillId="0" borderId="0" xfId="0" applyNumberFormat="1" applyFont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2" fillId="0" borderId="0" xfId="0" applyFont="1" applyFill="1" applyBorder="1"/>
    <xf numFmtId="0" fontId="0" fillId="0" borderId="0" xfId="0" applyFont="1" applyFill="1" applyBorder="1"/>
    <xf numFmtId="0" fontId="0" fillId="4" borderId="0" xfId="0" applyFill="1" applyBorder="1"/>
    <xf numFmtId="0" fontId="0" fillId="3" borderId="0" xfId="0" applyFont="1" applyFill="1" applyBorder="1" applyAlignment="1">
      <alignment horizontal="left"/>
    </xf>
    <xf numFmtId="0" fontId="3" fillId="0" borderId="1" xfId="0" applyFont="1" applyFill="1" applyBorder="1"/>
    <xf numFmtId="14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5" xfId="0" applyFont="1" applyFill="1" applyBorder="1"/>
    <xf numFmtId="14" fontId="3" fillId="0" borderId="6" xfId="0" applyNumberFormat="1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0" borderId="6" xfId="0" applyFont="1" applyFill="1" applyBorder="1"/>
    <xf numFmtId="0" fontId="3" fillId="0" borderId="8" xfId="0" applyFont="1" applyFill="1" applyBorder="1"/>
    <xf numFmtId="14" fontId="3" fillId="0" borderId="8" xfId="0" applyNumberFormat="1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0" fillId="5" borderId="0" xfId="0" applyFill="1"/>
    <xf numFmtId="0" fontId="3" fillId="0" borderId="0" xfId="0" applyFont="1"/>
    <xf numFmtId="0" fontId="3" fillId="0" borderId="10" xfId="0" applyFont="1" applyFill="1" applyBorder="1"/>
    <xf numFmtId="14" fontId="3" fillId="0" borderId="11" xfId="0" applyNumberFormat="1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center"/>
    </xf>
    <xf numFmtId="0" fontId="3" fillId="4" borderId="11" xfId="0" applyFont="1" applyFill="1" applyBorder="1"/>
    <xf numFmtId="0" fontId="3" fillId="4" borderId="12" xfId="0" applyFont="1" applyFill="1" applyBorder="1"/>
    <xf numFmtId="0" fontId="3" fillId="2" borderId="0" xfId="0" applyFont="1" applyFill="1" applyBorder="1"/>
    <xf numFmtId="0" fontId="0" fillId="2" borderId="0" xfId="0" applyFill="1"/>
    <xf numFmtId="0" fontId="3" fillId="2" borderId="0" xfId="0" applyFont="1" applyFill="1"/>
    <xf numFmtId="0" fontId="2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9" borderId="14" xfId="0" applyFont="1" applyFill="1" applyBorder="1" applyAlignment="1">
      <alignment horizontal="left"/>
    </xf>
    <xf numFmtId="0" fontId="2" fillId="9" borderId="15" xfId="0" applyFont="1" applyFill="1" applyBorder="1" applyAlignment="1">
      <alignment horizontal="left"/>
    </xf>
    <xf numFmtId="0" fontId="2" fillId="0" borderId="1" xfId="0" applyFont="1" applyBorder="1"/>
    <xf numFmtId="0" fontId="2" fillId="0" borderId="1" xfId="0" quotePrefix="1" applyFont="1" applyBorder="1"/>
    <xf numFmtId="0" fontId="4" fillId="0" borderId="0" xfId="0" applyNumberFormat="1" applyFont="1" applyFill="1" applyBorder="1" applyAlignment="1">
      <alignment horizontal="right" vertical="top" wrapText="1"/>
    </xf>
    <xf numFmtId="0" fontId="2" fillId="0" borderId="0" xfId="0" applyNumberFormat="1" applyFont="1" applyFill="1" applyBorder="1" applyAlignment="1">
      <alignment horizontal="right" vertical="top" wrapText="1"/>
    </xf>
    <xf numFmtId="0" fontId="2" fillId="0" borderId="0" xfId="0" applyNumberFormat="1" applyFont="1" applyFill="1" applyBorder="1" applyAlignment="1">
      <alignment horizontal="right" vertical="center" wrapText="1"/>
    </xf>
    <xf numFmtId="0" fontId="2" fillId="0" borderId="1" xfId="0" quotePrefix="1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2" fillId="0" borderId="0" xfId="0" quotePrefix="1" applyFont="1" applyFill="1" applyBorder="1" applyAlignment="1">
      <alignment horizontal="center"/>
    </xf>
    <xf numFmtId="0" fontId="2" fillId="0" borderId="0" xfId="0" quotePrefix="1" applyFont="1" applyFill="1" applyBorder="1"/>
    <xf numFmtId="0" fontId="5" fillId="0" borderId="0" xfId="0" applyFont="1" applyFill="1" applyBorder="1"/>
    <xf numFmtId="0" fontId="0" fillId="0" borderId="0" xfId="0" applyFont="1"/>
    <xf numFmtId="0" fontId="2" fillId="7" borderId="1" xfId="0" applyFont="1" applyFill="1" applyBorder="1" applyAlignment="1">
      <alignment horizontal="center"/>
    </xf>
    <xf numFmtId="0" fontId="2" fillId="8" borderId="13" xfId="0" applyFont="1" applyFill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0" fillId="0" borderId="3" xfId="0" applyFont="1" applyBorder="1" applyAlignment="1">
      <alignment horizontal="left"/>
    </xf>
    <xf numFmtId="0" fontId="2" fillId="0" borderId="4" xfId="0" applyFont="1" applyFill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0" xfId="0" applyFont="1" applyBorder="1"/>
    <xf numFmtId="0" fontId="0" fillId="0" borderId="1" xfId="0" quotePrefix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7" borderId="1" xfId="0" applyFont="1" applyFill="1" applyBorder="1" applyAlignment="1">
      <alignment horizontal="center"/>
    </xf>
    <xf numFmtId="0" fontId="0" fillId="8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quotePrefix="1" applyFont="1" applyBorder="1"/>
    <xf numFmtId="6" fontId="0" fillId="0" borderId="0" xfId="0" applyNumberFormat="1" applyFont="1"/>
    <xf numFmtId="0" fontId="0" fillId="0" borderId="14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/>
    </xf>
    <xf numFmtId="0" fontId="2" fillId="8" borderId="1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/>
    </xf>
    <xf numFmtId="0" fontId="0" fillId="0" borderId="0" xfId="0" applyFont="1" applyAlignment="1">
      <alignment horizontal="center"/>
    </xf>
    <xf numFmtId="0" fontId="0" fillId="4" borderId="0" xfId="0" applyFont="1" applyFill="1"/>
    <xf numFmtId="0" fontId="2" fillId="8" borderId="1" xfId="0" applyFont="1" applyFill="1" applyBorder="1" applyAlignment="1">
      <alignment horizontal="center"/>
    </xf>
    <xf numFmtId="0" fontId="2" fillId="0" borderId="8" xfId="0" quotePrefix="1" applyFont="1" applyBorder="1" applyAlignment="1">
      <alignment horizontal="left"/>
    </xf>
    <xf numFmtId="0" fontId="0" fillId="9" borderId="14" xfId="0" applyFont="1" applyFill="1" applyBorder="1" applyAlignment="1">
      <alignment horizontal="left"/>
    </xf>
    <xf numFmtId="0" fontId="0" fillId="9" borderId="15" xfId="0" applyFont="1" applyFill="1" applyBorder="1" applyAlignment="1">
      <alignment horizontal="left"/>
    </xf>
    <xf numFmtId="0" fontId="2" fillId="10" borderId="0" xfId="0" applyFont="1" applyFill="1" applyAlignment="1">
      <alignment horizontal="left" vertical="top" wrapText="1"/>
    </xf>
    <xf numFmtId="0" fontId="1" fillId="0" borderId="0" xfId="0" applyFont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64" fontId="3" fillId="0" borderId="13" xfId="0" applyNumberFormat="1" applyFont="1" applyFill="1" applyBorder="1" applyAlignment="1">
      <alignment horizontal="center"/>
    </xf>
    <xf numFmtId="164" fontId="3" fillId="0" borderId="6" xfId="0" applyNumberFormat="1" applyFont="1" applyFill="1" applyBorder="1" applyAlignment="1">
      <alignment horizontal="center"/>
    </xf>
    <xf numFmtId="164" fontId="3" fillId="0" borderId="8" xfId="0" applyNumberFormat="1" applyFont="1" applyFill="1" applyBorder="1" applyAlignment="1">
      <alignment horizontal="center"/>
    </xf>
    <xf numFmtId="0" fontId="0" fillId="2" borderId="0" xfId="0" applyFont="1" applyFill="1" applyBorder="1"/>
    <xf numFmtId="0" fontId="0" fillId="11" borderId="0" xfId="0" applyFont="1" applyFill="1" applyBorder="1"/>
    <xf numFmtId="0" fontId="1" fillId="2" borderId="0" xfId="0" applyFont="1" applyFill="1" applyBorder="1"/>
    <xf numFmtId="0" fontId="0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0" fontId="2" fillId="8" borderId="5" xfId="0" applyFont="1" applyFill="1" applyBorder="1" applyAlignment="1">
      <alignment horizontal="center" vertical="center"/>
    </xf>
    <xf numFmtId="0" fontId="2" fillId="8" borderId="0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0" fontId="2" fillId="0" borderId="1" xfId="0" quotePrefix="1" applyFont="1" applyFill="1" applyBorder="1" applyAlignment="1">
      <alignment horizontal="left"/>
    </xf>
    <xf numFmtId="0" fontId="0" fillId="2" borderId="0" xfId="0" applyFont="1" applyFill="1" applyAlignment="1">
      <alignment horizontal="center" wrapText="1"/>
    </xf>
    <xf numFmtId="0" fontId="2" fillId="6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abSelected="1" workbookViewId="0">
      <selection activeCell="J21" sqref="J21"/>
    </sheetView>
  </sheetViews>
  <sheetFormatPr baseColWidth="10" defaultRowHeight="14" x14ac:dyDescent="0.3"/>
  <cols>
    <col min="1" max="1" width="12.75" style="49" customWidth="1"/>
    <col min="2" max="3" width="10.6640625" style="49"/>
    <col min="4" max="6" width="11.83203125" style="49" customWidth="1"/>
    <col min="7" max="7" width="10.6640625" style="49"/>
    <col min="8" max="8" width="24.6640625" style="49" customWidth="1"/>
    <col min="9" max="16384" width="10.6640625" style="49"/>
  </cols>
  <sheetData>
    <row r="1" spans="1:6" s="79" customFormat="1" ht="30" customHeight="1" x14ac:dyDescent="0.3">
      <c r="A1" s="93" t="s">
        <v>55</v>
      </c>
      <c r="D1" s="102" t="s">
        <v>82</v>
      </c>
      <c r="E1" s="102"/>
    </row>
    <row r="2" spans="1:6" x14ac:dyDescent="0.3">
      <c r="A2" s="91" t="s">
        <v>41</v>
      </c>
      <c r="B2" s="61"/>
      <c r="D2" s="92" t="s">
        <v>41</v>
      </c>
      <c r="E2" s="80"/>
    </row>
    <row r="3" spans="1:6" x14ac:dyDescent="0.3">
      <c r="A3" s="90" t="s">
        <v>60</v>
      </c>
      <c r="B3" s="61"/>
      <c r="D3" s="92" t="s">
        <v>60</v>
      </c>
      <c r="E3" s="80"/>
    </row>
    <row r="4" spans="1:6" x14ac:dyDescent="0.3">
      <c r="A4" s="90" t="s">
        <v>60</v>
      </c>
      <c r="B4" s="61"/>
    </row>
    <row r="5" spans="1:6" x14ac:dyDescent="0.3">
      <c r="A5" s="90" t="s">
        <v>60</v>
      </c>
      <c r="B5" s="61"/>
    </row>
    <row r="6" spans="1:6" x14ac:dyDescent="0.3">
      <c r="A6" s="90" t="s">
        <v>60</v>
      </c>
      <c r="B6" s="61"/>
    </row>
    <row r="7" spans="1:6" x14ac:dyDescent="0.3">
      <c r="A7" s="90" t="s">
        <v>41</v>
      </c>
      <c r="B7" s="61"/>
    </row>
    <row r="8" spans="1:6" x14ac:dyDescent="0.3">
      <c r="A8" s="90" t="s">
        <v>41</v>
      </c>
      <c r="B8" s="61"/>
    </row>
    <row r="9" spans="1:6" x14ac:dyDescent="0.3">
      <c r="A9" s="90" t="s">
        <v>60</v>
      </c>
      <c r="B9" s="61"/>
    </row>
    <row r="10" spans="1:6" x14ac:dyDescent="0.3">
      <c r="A10" s="59"/>
      <c r="B10" s="59"/>
    </row>
    <row r="11" spans="1:6" ht="15.5" customHeight="1" x14ac:dyDescent="0.3">
      <c r="A11" s="101" t="s">
        <v>80</v>
      </c>
      <c r="B11" s="101"/>
      <c r="D11" s="107" t="s">
        <v>81</v>
      </c>
      <c r="E11" s="107"/>
      <c r="F11" s="107"/>
    </row>
    <row r="12" spans="1:6" x14ac:dyDescent="0.3">
      <c r="A12" s="87" t="s">
        <v>34</v>
      </c>
      <c r="B12" s="87" t="s">
        <v>73</v>
      </c>
      <c r="D12" s="107"/>
      <c r="E12" s="107"/>
      <c r="F12" s="107"/>
    </row>
    <row r="13" spans="1:6" x14ac:dyDescent="0.3">
      <c r="A13" s="88" t="s">
        <v>40</v>
      </c>
      <c r="B13" s="78" t="s">
        <v>9</v>
      </c>
      <c r="D13" s="78" t="s">
        <v>9</v>
      </c>
      <c r="E13" s="49" t="s">
        <v>40</v>
      </c>
      <c r="F13" s="80"/>
    </row>
    <row r="14" spans="1:6" x14ac:dyDescent="0.3">
      <c r="A14" s="88" t="s">
        <v>40</v>
      </c>
      <c r="B14" s="78" t="s">
        <v>10</v>
      </c>
      <c r="D14" s="78" t="s">
        <v>10</v>
      </c>
      <c r="E14" s="49" t="s">
        <v>44</v>
      </c>
      <c r="F14" s="80"/>
    </row>
    <row r="15" spans="1:6" x14ac:dyDescent="0.3">
      <c r="A15" s="89" t="s">
        <v>44</v>
      </c>
      <c r="B15" s="86" t="s">
        <v>11</v>
      </c>
      <c r="D15" s="86" t="s">
        <v>11</v>
      </c>
      <c r="E15" s="49" t="s">
        <v>48</v>
      </c>
      <c r="F15" s="80"/>
    </row>
    <row r="16" spans="1:6" x14ac:dyDescent="0.3">
      <c r="A16" s="89" t="s">
        <v>44</v>
      </c>
      <c r="B16" s="78" t="s">
        <v>10</v>
      </c>
    </row>
    <row r="17" spans="1:7" x14ac:dyDescent="0.3">
      <c r="A17" s="89" t="s">
        <v>44</v>
      </c>
      <c r="B17" s="78" t="s">
        <v>9</v>
      </c>
    </row>
    <row r="18" spans="1:7" x14ac:dyDescent="0.3">
      <c r="A18" s="89" t="s">
        <v>44</v>
      </c>
      <c r="B18" s="78" t="s">
        <v>9</v>
      </c>
    </row>
    <row r="19" spans="1:7" x14ac:dyDescent="0.3">
      <c r="A19" s="89" t="s">
        <v>48</v>
      </c>
      <c r="B19" s="78" t="s">
        <v>10</v>
      </c>
    </row>
    <row r="20" spans="1:7" x14ac:dyDescent="0.3">
      <c r="A20" s="89" t="s">
        <v>48</v>
      </c>
      <c r="B20" s="86" t="s">
        <v>11</v>
      </c>
    </row>
    <row r="21" spans="1:7" x14ac:dyDescent="0.3">
      <c r="A21" s="89" t="s">
        <v>48</v>
      </c>
      <c r="B21" s="78" t="s">
        <v>9</v>
      </c>
    </row>
    <row r="26" spans="1:7" ht="15.5" x14ac:dyDescent="0.35">
      <c r="D26" s="50" t="s">
        <v>56</v>
      </c>
      <c r="E26" s="81" t="s">
        <v>57</v>
      </c>
      <c r="F26" s="81"/>
      <c r="G26" s="51" t="s">
        <v>58</v>
      </c>
    </row>
    <row r="27" spans="1:7" ht="15.5" x14ac:dyDescent="0.35">
      <c r="A27" s="108" t="s">
        <v>55</v>
      </c>
      <c r="B27" s="108"/>
      <c r="D27" s="53" t="s">
        <v>59</v>
      </c>
      <c r="E27" s="54"/>
      <c r="F27" s="55"/>
      <c r="G27" s="56"/>
    </row>
    <row r="28" spans="1:7" ht="15.5" x14ac:dyDescent="0.35">
      <c r="A28" s="32" t="s">
        <v>41</v>
      </c>
      <c r="B28" s="52">
        <v>12</v>
      </c>
      <c r="D28" s="33" t="s">
        <v>41</v>
      </c>
      <c r="E28" s="82" t="s">
        <v>61</v>
      </c>
      <c r="F28" s="82"/>
      <c r="G28" s="34">
        <f>COUNTIF(A28:A41,"A")</f>
        <v>4</v>
      </c>
    </row>
    <row r="29" spans="1:7" ht="15.5" x14ac:dyDescent="0.35">
      <c r="A29" s="57" t="s">
        <v>60</v>
      </c>
      <c r="B29" s="58">
        <v>23</v>
      </c>
      <c r="D29" s="35" t="s">
        <v>60</v>
      </c>
      <c r="E29" s="82" t="s">
        <v>63</v>
      </c>
      <c r="F29" s="82"/>
      <c r="G29" s="60">
        <f>COUNTIF(A28:A41,"B")</f>
        <v>4</v>
      </c>
    </row>
    <row r="30" spans="1:7" x14ac:dyDescent="0.3">
      <c r="A30" s="57" t="s">
        <v>62</v>
      </c>
      <c r="B30" s="58">
        <v>12</v>
      </c>
      <c r="C30" s="59"/>
      <c r="D30" s="61"/>
    </row>
    <row r="31" spans="1:7" x14ac:dyDescent="0.3">
      <c r="A31" s="57" t="s">
        <v>60</v>
      </c>
      <c r="B31" s="58">
        <v>15</v>
      </c>
      <c r="D31" s="83" t="s">
        <v>65</v>
      </c>
      <c r="E31" s="84"/>
      <c r="F31" s="84"/>
    </row>
    <row r="32" spans="1:7" ht="15.5" x14ac:dyDescent="0.35">
      <c r="A32" s="36" t="s">
        <v>64</v>
      </c>
      <c r="B32" s="58">
        <v>14</v>
      </c>
      <c r="D32" s="62" t="s">
        <v>56</v>
      </c>
      <c r="E32" s="63" t="s">
        <v>57</v>
      </c>
      <c r="F32" s="63" t="s">
        <v>58</v>
      </c>
    </row>
    <row r="33" spans="1:9" x14ac:dyDescent="0.3">
      <c r="A33" s="57" t="s">
        <v>41</v>
      </c>
      <c r="B33" s="58">
        <v>14</v>
      </c>
      <c r="D33" s="64" t="s">
        <v>66</v>
      </c>
      <c r="E33" s="65" t="s">
        <v>67</v>
      </c>
      <c r="F33" s="60">
        <f>COUNTIF(Werte,"A")</f>
        <v>3</v>
      </c>
    </row>
    <row r="34" spans="1:9" ht="15.5" x14ac:dyDescent="0.35">
      <c r="A34" s="36" t="s">
        <v>64</v>
      </c>
      <c r="B34" s="58">
        <v>13</v>
      </c>
      <c r="D34" s="64" t="s">
        <v>68</v>
      </c>
      <c r="E34" s="65" t="s">
        <v>69</v>
      </c>
      <c r="F34" s="60">
        <f>COUNTIF(Werte,"B")</f>
        <v>2</v>
      </c>
    </row>
    <row r="35" spans="1:9" ht="15.5" x14ac:dyDescent="0.35">
      <c r="A35" s="36" t="s">
        <v>62</v>
      </c>
      <c r="B35" s="58">
        <v>7</v>
      </c>
    </row>
    <row r="36" spans="1:9" ht="15.5" x14ac:dyDescent="0.35">
      <c r="A36" s="57" t="s">
        <v>60</v>
      </c>
      <c r="B36" s="58">
        <v>11</v>
      </c>
      <c r="D36" s="37" t="s">
        <v>70</v>
      </c>
      <c r="E36" s="38"/>
      <c r="F36" s="38"/>
    </row>
    <row r="37" spans="1:9" x14ac:dyDescent="0.3">
      <c r="A37" s="57" t="s">
        <v>41</v>
      </c>
      <c r="B37" s="58">
        <v>10</v>
      </c>
      <c r="D37" s="62" t="s">
        <v>56</v>
      </c>
      <c r="E37" s="63" t="s">
        <v>57</v>
      </c>
      <c r="F37" s="63" t="s">
        <v>58</v>
      </c>
    </row>
    <row r="38" spans="1:9" ht="15.5" x14ac:dyDescent="0.35">
      <c r="A38" s="36" t="s">
        <v>62</v>
      </c>
      <c r="B38" s="58">
        <v>11</v>
      </c>
      <c r="D38" s="39" t="s">
        <v>41</v>
      </c>
      <c r="E38" s="40" t="s">
        <v>71</v>
      </c>
      <c r="F38" s="60">
        <f>COUNTIF(Werte,D38)</f>
        <v>3</v>
      </c>
    </row>
    <row r="39" spans="1:9" ht="15.5" x14ac:dyDescent="0.35">
      <c r="A39" s="36" t="s">
        <v>64</v>
      </c>
      <c r="B39" s="58">
        <v>8</v>
      </c>
      <c r="C39" s="66"/>
      <c r="D39" s="39" t="s">
        <v>60</v>
      </c>
      <c r="E39" s="40" t="s">
        <v>72</v>
      </c>
      <c r="F39" s="60">
        <f>COUNTIF(Werte,D39)</f>
        <v>2</v>
      </c>
    </row>
    <row r="40" spans="1:9" x14ac:dyDescent="0.3">
      <c r="A40" s="57" t="s">
        <v>41</v>
      </c>
      <c r="B40" s="58">
        <v>5</v>
      </c>
    </row>
    <row r="41" spans="1:9" x14ac:dyDescent="0.3">
      <c r="A41" s="67" t="s">
        <v>60</v>
      </c>
      <c r="B41" s="68">
        <v>4</v>
      </c>
    </row>
    <row r="43" spans="1:9" ht="15.5" x14ac:dyDescent="0.3">
      <c r="D43" s="85"/>
      <c r="E43" s="85"/>
      <c r="F43" s="85"/>
      <c r="G43" s="85"/>
      <c r="H43" s="85"/>
      <c r="I43" s="85"/>
    </row>
    <row r="44" spans="1:9" ht="14" customHeight="1" x14ac:dyDescent="0.3">
      <c r="A44" s="85" t="s">
        <v>79</v>
      </c>
      <c r="B44" s="85"/>
      <c r="C44" s="85"/>
      <c r="D44" s="85"/>
      <c r="E44" s="85"/>
      <c r="F44" s="85"/>
      <c r="G44" s="85"/>
      <c r="H44" s="85"/>
      <c r="I44" s="85"/>
    </row>
    <row r="45" spans="1:9" ht="14" customHeight="1" x14ac:dyDescent="0.3">
      <c r="A45" s="85"/>
      <c r="B45" s="85"/>
      <c r="C45" s="85"/>
      <c r="D45" s="41"/>
      <c r="E45" s="41"/>
      <c r="F45" s="7"/>
      <c r="G45" s="7"/>
      <c r="H45" s="7"/>
      <c r="I45" s="7"/>
    </row>
    <row r="46" spans="1:9" ht="15.5" x14ac:dyDescent="0.3">
      <c r="A46" s="7"/>
      <c r="B46" s="7"/>
      <c r="C46" s="7"/>
      <c r="D46" s="71" t="s">
        <v>56</v>
      </c>
      <c r="E46" s="71"/>
      <c r="F46" s="103" t="s">
        <v>57</v>
      </c>
      <c r="G46" s="104"/>
      <c r="H46" s="105"/>
      <c r="I46" s="72" t="s">
        <v>58</v>
      </c>
    </row>
    <row r="47" spans="1:9" ht="15.5" x14ac:dyDescent="0.35">
      <c r="A47" s="69" t="s">
        <v>34</v>
      </c>
      <c r="B47" s="70" t="s">
        <v>73</v>
      </c>
      <c r="C47" s="42"/>
      <c r="D47" s="73" t="s">
        <v>12</v>
      </c>
      <c r="E47" s="73" t="s">
        <v>40</v>
      </c>
      <c r="F47" s="106" t="s">
        <v>75</v>
      </c>
      <c r="G47" s="106"/>
      <c r="H47" s="106"/>
      <c r="I47" s="44">
        <f>COUNTIFS(Mitarbeiter,D47,W_Tag,E47)</f>
        <v>0</v>
      </c>
    </row>
    <row r="48" spans="1:9" ht="31" x14ac:dyDescent="0.35">
      <c r="A48" s="76" t="s">
        <v>40</v>
      </c>
      <c r="B48" s="75" t="s">
        <v>9</v>
      </c>
      <c r="C48" s="43" t="s">
        <v>74</v>
      </c>
      <c r="D48" s="73" t="s">
        <v>76</v>
      </c>
      <c r="E48" s="73" t="s">
        <v>44</v>
      </c>
      <c r="F48" s="106" t="s">
        <v>78</v>
      </c>
      <c r="G48" s="106"/>
      <c r="H48" s="106"/>
      <c r="I48" s="44">
        <f>COUNTIFS(Mitarbeiter,D48,W_Tag,E48)</f>
        <v>0</v>
      </c>
    </row>
    <row r="49" spans="1:9" ht="15.5" x14ac:dyDescent="0.35">
      <c r="A49" s="76" t="s">
        <v>40</v>
      </c>
      <c r="B49" s="75" t="s">
        <v>10</v>
      </c>
      <c r="C49" s="45" t="s">
        <v>77</v>
      </c>
      <c r="D49" s="6"/>
      <c r="E49" s="6"/>
      <c r="F49" s="47"/>
      <c r="G49" s="47"/>
      <c r="H49" s="46"/>
      <c r="I49" s="6"/>
    </row>
    <row r="50" spans="1:9" ht="15.5" x14ac:dyDescent="0.35">
      <c r="A50" s="77" t="s">
        <v>44</v>
      </c>
      <c r="B50" s="74" t="s">
        <v>11</v>
      </c>
      <c r="C50" s="6"/>
      <c r="D50" s="6"/>
      <c r="E50" s="6"/>
      <c r="F50" s="47"/>
      <c r="G50" s="47"/>
      <c r="H50" s="46"/>
      <c r="I50" s="6"/>
    </row>
    <row r="51" spans="1:9" ht="15.5" x14ac:dyDescent="0.35">
      <c r="A51" s="77" t="s">
        <v>44</v>
      </c>
      <c r="B51" s="75" t="s">
        <v>10</v>
      </c>
      <c r="C51" s="6"/>
      <c r="D51" s="48"/>
      <c r="E51" s="48"/>
    </row>
    <row r="52" spans="1:9" ht="15.5" x14ac:dyDescent="0.35">
      <c r="A52" s="77" t="s">
        <v>48</v>
      </c>
      <c r="B52" s="75" t="s">
        <v>9</v>
      </c>
      <c r="C52" s="6"/>
      <c r="D52" s="7"/>
    </row>
    <row r="53" spans="1:9" ht="15.5" x14ac:dyDescent="0.3">
      <c r="A53" s="77" t="s">
        <v>49</v>
      </c>
      <c r="B53" s="75" t="s">
        <v>9</v>
      </c>
    </row>
    <row r="54" spans="1:9" ht="15.5" x14ac:dyDescent="0.3">
      <c r="A54" s="77" t="s">
        <v>49</v>
      </c>
      <c r="B54" s="75" t="s">
        <v>10</v>
      </c>
    </row>
    <row r="55" spans="1:9" ht="15.5" x14ac:dyDescent="0.3">
      <c r="A55" s="77" t="s">
        <v>51</v>
      </c>
      <c r="B55" s="74" t="s">
        <v>11</v>
      </c>
    </row>
    <row r="56" spans="1:9" ht="15.5" x14ac:dyDescent="0.3">
      <c r="A56" s="77" t="s">
        <v>51</v>
      </c>
      <c r="B56" s="75" t="s">
        <v>9</v>
      </c>
    </row>
  </sheetData>
  <mergeCells count="7">
    <mergeCell ref="A11:B11"/>
    <mergeCell ref="D1:E1"/>
    <mergeCell ref="F46:H46"/>
    <mergeCell ref="F47:H47"/>
    <mergeCell ref="F48:H48"/>
    <mergeCell ref="D11:F12"/>
    <mergeCell ref="A27:B27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L23" sqref="L23"/>
    </sheetView>
  </sheetViews>
  <sheetFormatPr baseColWidth="10" defaultRowHeight="14" x14ac:dyDescent="0.3"/>
  <cols>
    <col min="4" max="4" width="11.58203125" customWidth="1"/>
    <col min="5" max="5" width="6.75" customWidth="1"/>
    <col min="6" max="6" width="43.6640625" customWidth="1"/>
  </cols>
  <sheetData>
    <row r="1" spans="1:8" x14ac:dyDescent="0.3">
      <c r="A1" s="94" t="s">
        <v>0</v>
      </c>
      <c r="B1" s="94" t="s">
        <v>27</v>
      </c>
      <c r="C1" s="94" t="s">
        <v>23</v>
      </c>
      <c r="D1" s="94" t="s">
        <v>1</v>
      </c>
      <c r="F1" s="9" t="s">
        <v>87</v>
      </c>
      <c r="G1" s="4"/>
      <c r="H1" s="5"/>
    </row>
    <row r="2" spans="1:8" x14ac:dyDescent="0.3">
      <c r="A2" s="1" t="s">
        <v>2</v>
      </c>
      <c r="B2" s="3">
        <v>38</v>
      </c>
      <c r="C2" s="2" t="s">
        <v>25</v>
      </c>
      <c r="D2" s="1" t="s">
        <v>3</v>
      </c>
      <c r="F2" s="98" t="s">
        <v>83</v>
      </c>
      <c r="G2" s="99"/>
      <c r="H2" s="5"/>
    </row>
    <row r="3" spans="1:8" x14ac:dyDescent="0.3">
      <c r="A3" s="1" t="s">
        <v>4</v>
      </c>
      <c r="B3" s="3">
        <v>36</v>
      </c>
      <c r="C3" s="2" t="s">
        <v>26</v>
      </c>
      <c r="D3" s="1" t="s">
        <v>5</v>
      </c>
      <c r="F3" s="100" t="s">
        <v>84</v>
      </c>
      <c r="G3" s="99"/>
      <c r="H3" s="5"/>
    </row>
    <row r="4" spans="1:8" x14ac:dyDescent="0.3">
      <c r="A4" s="1" t="s">
        <v>6</v>
      </c>
      <c r="B4" s="3">
        <v>31</v>
      </c>
      <c r="C4" s="2" t="s">
        <v>26</v>
      </c>
      <c r="D4" s="1" t="s">
        <v>5</v>
      </c>
      <c r="F4" s="100" t="s">
        <v>85</v>
      </c>
      <c r="G4" s="99"/>
      <c r="H4" s="4"/>
    </row>
    <row r="5" spans="1:8" x14ac:dyDescent="0.3">
      <c r="A5" s="1" t="s">
        <v>7</v>
      </c>
      <c r="B5" s="3">
        <v>56</v>
      </c>
      <c r="C5" s="2" t="s">
        <v>25</v>
      </c>
      <c r="D5" s="1" t="s">
        <v>24</v>
      </c>
      <c r="F5" s="100" t="s">
        <v>86</v>
      </c>
      <c r="G5" s="99"/>
      <c r="H5" s="4"/>
    </row>
    <row r="6" spans="1:8" x14ac:dyDescent="0.3">
      <c r="A6" s="1" t="s">
        <v>13</v>
      </c>
      <c r="B6" s="3">
        <v>37</v>
      </c>
      <c r="C6" s="2" t="s">
        <v>25</v>
      </c>
      <c r="D6" s="1" t="s">
        <v>24</v>
      </c>
      <c r="F6" s="100" t="s">
        <v>28</v>
      </c>
      <c r="G6" s="99"/>
      <c r="H6" s="4"/>
    </row>
    <row r="7" spans="1:8" x14ac:dyDescent="0.3">
      <c r="A7" s="1" t="s">
        <v>14</v>
      </c>
      <c r="B7" s="3">
        <v>19</v>
      </c>
      <c r="C7" s="2" t="s">
        <v>25</v>
      </c>
      <c r="D7" s="1" t="s">
        <v>24</v>
      </c>
      <c r="F7" s="100" t="s">
        <v>29</v>
      </c>
      <c r="G7" s="8"/>
      <c r="H7" s="4"/>
    </row>
    <row r="8" spans="1:8" x14ac:dyDescent="0.3">
      <c r="A8" s="1" t="s">
        <v>8</v>
      </c>
      <c r="B8" s="3">
        <v>20</v>
      </c>
      <c r="C8" s="2" t="s">
        <v>26</v>
      </c>
      <c r="D8" s="1" t="s">
        <v>24</v>
      </c>
      <c r="F8" s="100" t="s">
        <v>30</v>
      </c>
      <c r="G8" s="8"/>
      <c r="H8" s="4"/>
    </row>
    <row r="9" spans="1:8" x14ac:dyDescent="0.3">
      <c r="A9" s="1" t="s">
        <v>15</v>
      </c>
      <c r="B9" s="3">
        <v>34</v>
      </c>
      <c r="C9" s="2" t="s">
        <v>26</v>
      </c>
      <c r="D9" s="1" t="s">
        <v>16</v>
      </c>
      <c r="F9" s="100" t="s">
        <v>31</v>
      </c>
      <c r="G9" s="8"/>
      <c r="H9" s="4"/>
    </row>
    <row r="10" spans="1:8" x14ac:dyDescent="0.3">
      <c r="A10" s="1" t="s">
        <v>17</v>
      </c>
      <c r="B10" s="3">
        <v>48</v>
      </c>
      <c r="C10" s="2" t="s">
        <v>26</v>
      </c>
      <c r="D10" s="1" t="s">
        <v>16</v>
      </c>
    </row>
    <row r="11" spans="1:8" x14ac:dyDescent="0.3">
      <c r="A11" s="1" t="s">
        <v>19</v>
      </c>
      <c r="B11" s="3">
        <v>23</v>
      </c>
      <c r="C11" s="2" t="s">
        <v>26</v>
      </c>
      <c r="D11" s="1" t="s">
        <v>18</v>
      </c>
    </row>
    <row r="12" spans="1:8" x14ac:dyDescent="0.3">
      <c r="A12" s="1" t="s">
        <v>20</v>
      </c>
      <c r="B12" s="3">
        <v>56</v>
      </c>
      <c r="C12" s="2" t="s">
        <v>26</v>
      </c>
      <c r="D12" s="1" t="s">
        <v>18</v>
      </c>
    </row>
    <row r="13" spans="1:8" x14ac:dyDescent="0.3">
      <c r="A13" s="1" t="s">
        <v>21</v>
      </c>
      <c r="B13" s="3">
        <v>34</v>
      </c>
      <c r="C13" s="2" t="s">
        <v>26</v>
      </c>
      <c r="D13" s="1" t="s">
        <v>18</v>
      </c>
    </row>
    <row r="14" spans="1:8" x14ac:dyDescent="0.3">
      <c r="A14" s="1" t="s">
        <v>22</v>
      </c>
      <c r="B14" s="3">
        <v>29</v>
      </c>
      <c r="C14" s="2" t="s">
        <v>25</v>
      </c>
      <c r="D14" s="1" t="s">
        <v>18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M20" sqref="M20"/>
    </sheetView>
  </sheetViews>
  <sheetFormatPr baseColWidth="10" defaultRowHeight="14" x14ac:dyDescent="0.3"/>
  <sheetData>
    <row r="1" spans="1:9" x14ac:dyDescent="0.3">
      <c r="A1" s="22" t="s">
        <v>32</v>
      </c>
      <c r="B1" s="23"/>
      <c r="C1" s="24"/>
      <c r="D1" s="25" t="s">
        <v>33</v>
      </c>
      <c r="E1" s="26"/>
      <c r="F1" s="27"/>
      <c r="G1" s="27"/>
      <c r="H1" s="27"/>
      <c r="I1" s="28"/>
    </row>
    <row r="2" spans="1:9" x14ac:dyDescent="0.3">
      <c r="A2" s="10" t="s">
        <v>34</v>
      </c>
      <c r="B2" s="11" t="s">
        <v>35</v>
      </c>
      <c r="C2" s="12"/>
      <c r="D2" s="12" t="s">
        <v>36</v>
      </c>
      <c r="E2" s="109" t="s">
        <v>37</v>
      </c>
      <c r="F2" s="110"/>
      <c r="G2" s="110"/>
      <c r="H2" s="110"/>
      <c r="I2" s="111"/>
    </row>
    <row r="3" spans="1:9" x14ac:dyDescent="0.3">
      <c r="A3" s="13" t="s">
        <v>48</v>
      </c>
      <c r="B3" s="14">
        <v>41640</v>
      </c>
      <c r="C3" s="95" t="s">
        <v>50</v>
      </c>
      <c r="D3" s="15"/>
      <c r="E3" s="16"/>
      <c r="F3" s="16"/>
      <c r="G3" s="16"/>
      <c r="H3" s="16"/>
      <c r="I3" s="16"/>
    </row>
    <row r="4" spans="1:9" x14ac:dyDescent="0.3">
      <c r="A4" s="13" t="s">
        <v>49</v>
      </c>
      <c r="B4" s="14">
        <v>41641</v>
      </c>
      <c r="C4" s="96" t="s">
        <v>41</v>
      </c>
      <c r="D4" s="15"/>
      <c r="E4" s="16"/>
      <c r="F4" s="16"/>
      <c r="G4" s="16"/>
      <c r="H4" s="16"/>
      <c r="I4" s="16"/>
    </row>
    <row r="5" spans="1:9" x14ac:dyDescent="0.3">
      <c r="A5" s="13" t="s">
        <v>51</v>
      </c>
      <c r="B5" s="14">
        <v>41642</v>
      </c>
      <c r="C5" s="96" t="s">
        <v>41</v>
      </c>
      <c r="D5" s="15"/>
      <c r="E5" s="16" t="s">
        <v>42</v>
      </c>
      <c r="F5" s="16" t="s">
        <v>42</v>
      </c>
      <c r="G5" s="16" t="s">
        <v>43</v>
      </c>
      <c r="H5" s="16" t="s">
        <v>43</v>
      </c>
      <c r="I5" s="16"/>
    </row>
    <row r="6" spans="1:9" x14ac:dyDescent="0.3">
      <c r="A6" s="13" t="s">
        <v>38</v>
      </c>
      <c r="B6" s="14">
        <v>41643</v>
      </c>
      <c r="C6" s="96">
        <f t="shared" ref="C6:C7" si="0">B6</f>
        <v>41643</v>
      </c>
      <c r="D6" s="15"/>
      <c r="E6" s="16" t="s">
        <v>45</v>
      </c>
      <c r="F6" s="16" t="s">
        <v>45</v>
      </c>
      <c r="G6" s="16" t="s">
        <v>46</v>
      </c>
      <c r="H6" s="16" t="s">
        <v>47</v>
      </c>
      <c r="I6" s="16"/>
    </row>
    <row r="7" spans="1:9" x14ac:dyDescent="0.3">
      <c r="A7" s="13" t="s">
        <v>39</v>
      </c>
      <c r="B7" s="14">
        <v>41644</v>
      </c>
      <c r="C7" s="96">
        <f t="shared" si="0"/>
        <v>41644</v>
      </c>
      <c r="D7" s="15"/>
      <c r="E7" s="16" t="s">
        <v>46</v>
      </c>
      <c r="F7" s="16" t="s">
        <v>46</v>
      </c>
      <c r="G7" s="16" t="s">
        <v>45</v>
      </c>
      <c r="H7" s="16" t="s">
        <v>47</v>
      </c>
      <c r="I7" s="16" t="s">
        <v>47</v>
      </c>
    </row>
    <row r="8" spans="1:9" x14ac:dyDescent="0.3">
      <c r="A8" s="13" t="s">
        <v>40</v>
      </c>
      <c r="B8" s="14">
        <v>41645</v>
      </c>
      <c r="C8" s="96" t="s">
        <v>41</v>
      </c>
      <c r="D8" s="15"/>
      <c r="E8" s="16"/>
      <c r="F8" s="16"/>
      <c r="G8" s="16"/>
      <c r="H8" s="16"/>
      <c r="I8" s="16"/>
    </row>
    <row r="9" spans="1:9" x14ac:dyDescent="0.3">
      <c r="A9" s="13" t="s">
        <v>44</v>
      </c>
      <c r="B9" s="14">
        <v>41646</v>
      </c>
      <c r="C9" s="96" t="s">
        <v>41</v>
      </c>
      <c r="D9" s="15"/>
      <c r="E9" s="16" t="s">
        <v>45</v>
      </c>
      <c r="F9" s="16" t="s">
        <v>45</v>
      </c>
      <c r="G9" s="16" t="s">
        <v>42</v>
      </c>
      <c r="H9" s="16"/>
      <c r="I9" s="16"/>
    </row>
    <row r="10" spans="1:9" x14ac:dyDescent="0.3">
      <c r="A10" s="13" t="s">
        <v>48</v>
      </c>
      <c r="B10" s="18">
        <v>41647</v>
      </c>
      <c r="C10" s="97" t="s">
        <v>41</v>
      </c>
      <c r="D10" s="19"/>
      <c r="E10" s="17"/>
      <c r="F10" s="17"/>
      <c r="G10" s="17"/>
      <c r="H10" s="17"/>
      <c r="I10" s="17"/>
    </row>
    <row r="12" spans="1:9" x14ac:dyDescent="0.3">
      <c r="A12" s="29" t="s">
        <v>52</v>
      </c>
      <c r="B12" s="30"/>
      <c r="C12" s="30"/>
      <c r="E12" s="29" t="s">
        <v>53</v>
      </c>
      <c r="F12" s="30"/>
      <c r="G12" s="30"/>
      <c r="H12" s="20"/>
    </row>
    <row r="13" spans="1:9" x14ac:dyDescent="0.3">
      <c r="B13" s="29" t="s">
        <v>42</v>
      </c>
      <c r="C13" s="20"/>
    </row>
    <row r="14" spans="1:9" x14ac:dyDescent="0.3">
      <c r="B14" s="29" t="s">
        <v>45</v>
      </c>
      <c r="C14" s="20"/>
      <c r="E14" s="31" t="s">
        <v>54</v>
      </c>
      <c r="F14" s="31"/>
      <c r="G14" s="31" t="s">
        <v>38</v>
      </c>
      <c r="H14" s="20"/>
    </row>
    <row r="15" spans="1:9" x14ac:dyDescent="0.3">
      <c r="B15" s="29" t="s">
        <v>46</v>
      </c>
      <c r="C15" s="20"/>
      <c r="E15" s="21"/>
      <c r="F15" s="21"/>
      <c r="G15" s="31" t="s">
        <v>39</v>
      </c>
      <c r="H15" s="20"/>
    </row>
    <row r="16" spans="1:9" x14ac:dyDescent="0.3">
      <c r="B16" s="29" t="s">
        <v>47</v>
      </c>
      <c r="C16" s="20"/>
      <c r="E16" s="21"/>
      <c r="F16" s="21"/>
      <c r="G16" s="31" t="s">
        <v>50</v>
      </c>
      <c r="H16" s="20"/>
    </row>
  </sheetData>
  <mergeCells count="1">
    <mergeCell ref="E2:I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Einführung</vt:lpstr>
      <vt:lpstr>Situation 1</vt:lpstr>
      <vt:lpstr>Situation 2</vt:lpstr>
      <vt:lpstr>Mitarbeiter</vt:lpstr>
      <vt:lpstr>W_Tag</vt:lpstr>
      <vt:lpstr>Werte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Kuhn</dc:creator>
  <cp:lastModifiedBy>Kuhn</cp:lastModifiedBy>
  <dcterms:created xsi:type="dcterms:W3CDTF">2013-07-05T21:23:57Z</dcterms:created>
  <dcterms:modified xsi:type="dcterms:W3CDTF">2014-02-02T09:41:18Z</dcterms:modified>
</cp:coreProperties>
</file>